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ncat.sharepoint.com/sites/DSSIEspaicollaboratiu/Documents compartits/03.PROJECTES/AiT.P2510-Renovació VideoWall ITAM Llobregat​/01. Requeriments_plecs i oferta/"/>
    </mc:Choice>
  </mc:AlternateContent>
  <xr:revisionPtr revIDLastSave="376" documentId="11_F866BA44F56F9B5F44ADDE7326E573190F444F16" xr6:coauthVersionLast="47" xr6:coauthVersionMax="47" xr10:uidLastSave="{3354EA82-0BC4-4CCE-9202-FC59DBBD4F10}"/>
  <bookViews>
    <workbookView xWindow="-120" yWindow="-120" windowWidth="29040" windowHeight="15840" xr2:uid="{00000000-000D-0000-FFFF-FFFF00000000}"/>
  </bookViews>
  <sheets>
    <sheet name="Pressupost preus 0" sheetId="8" r:id="rId1"/>
  </sheets>
  <externalReferences>
    <externalReference r:id="rId2"/>
  </externalReferences>
  <definedNames>
    <definedName name="Actual" localSheetId="0">('Pressupost preus 0'!PeriodInActual*([1]Estimació!$E1&gt;0))*'Pressupost preus 0'!PeriodInPlan</definedName>
    <definedName name="Actual">(PeriodInActual*(#REF!&gt;0))*PeriodInPlan</definedName>
    <definedName name="ActualBeyond" localSheetId="0">'Pressupost preus 0'!PeriodInActual*([1]Estimació!$E1&gt;0)</definedName>
    <definedName name="ActualBeyond">PeriodInActual*(#REF!&gt;0)</definedName>
    <definedName name="PercentComplete" localSheetId="0">'Pressupost preus 0'!PercentCompleteBeyond*'Pressupost preus 0'!PeriodInPlan</definedName>
    <definedName name="PercentComplete">PercentCompleteBeyond*PeriodInPlan</definedName>
    <definedName name="PercentCompleteBeyond" localSheetId="0">([1]Estimació!A$7=MEDIAN([1]Estimació!A$7,[1]Estimació!$E1,[1]Estimació!$E1+[1]Estimació!$F1)*([1]Estimació!$E1&gt;0))*(([1]Estimació!A$7&lt;(INT([1]Estimació!$E1+[1]Estimació!$F1*[1]Estimació!$G1)))+([1]Estimació!A$7=[1]Estimació!$E1))*([1]Estimació!$G1&gt;0)</definedName>
    <definedName name="PercentCompleteBeyond">(#REF!=MEDIAN(#REF!,#REF!,#REF!+#REF!)*(#REF!&gt;0))*((#REF!&lt;(INT(#REF!+#REF!*#REF!)))+(#REF!=#REF!))*(#REF!&gt;0)</definedName>
    <definedName name="period_selected" localSheetId="0">[1]Estimació!$H$2</definedName>
    <definedName name="period_selected">#REF!</definedName>
    <definedName name="PeriodInActual" localSheetId="0">[1]Estimació!A$7=MEDIAN([1]Estimació!A$7,[1]Estimació!$E1,[1]Estimació!$E1+[1]Estimació!$F1-1)</definedName>
    <definedName name="PeriodInActual">#REF!=MEDIAN(#REF!,#REF!,#REF!+#REF!-1)</definedName>
    <definedName name="PeriodInPlan" localSheetId="0">[1]Estimació!A$7=MEDIAN([1]Estimació!A$7,[1]Estimació!$C1,[1]Estimació!$C1+[1]Estimació!$D1-1)</definedName>
    <definedName name="PeriodInPlan">#REF!=MEDIAN(#REF!,#REF!,#REF!+#REF!-1)</definedName>
    <definedName name="Plan" localSheetId="0">'Pressupost preus 0'!PeriodInPlan*([1]Estimació!$C1&gt;0)</definedName>
    <definedName name="Plan">PeriodInPlan*(#REF!&gt;0)</definedName>
    <definedName name="TitleRegion..BO6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8" l="1"/>
  <c r="E8" i="8"/>
  <c r="E7" i="8"/>
  <c r="E6" i="8"/>
  <c r="E5" i="8"/>
  <c r="E4" i="8"/>
  <c r="E10" i="8" s="1"/>
  <c r="E12" i="8" l="1"/>
  <c r="E11" i="8"/>
</calcChain>
</file>

<file path=xl/sharedStrings.xml><?xml version="1.0" encoding="utf-8"?>
<sst xmlns="http://schemas.openxmlformats.org/spreadsheetml/2006/main" count="14" uniqueCount="13">
  <si>
    <t>Pressupost - Renovació del sistema VideoWall de la ITAM del Llobregat.</t>
  </si>
  <si>
    <t>Preu unitari</t>
  </si>
  <si>
    <t>Unitats</t>
  </si>
  <si>
    <t>Preu total</t>
  </si>
  <si>
    <t xml:space="preserve">Treballs de replanteig i presa de mesures reals en les instal·lacions d'ATL i previs a la fabricació de qualsevol estructura necessària per l'execució dels treballs objecte de l'obra, inclou determinació d'acabats en colors i serigrafiats per part d'ATL amb l'adjudicatari dels treballs </t>
  </si>
  <si>
    <t>Treballs de desmuntatge, retirada i gestió de residus dels diferents elements que formen part de l'estructura del vídeo wall existent, així com tots els elements panelables i porta que conformen la paret separadora entre el centre de control i la sala del CPD on actualment està integrat tot el sistema del videowall existent. Per tal que els treballs de reforma de la nova estructura de suport del videovall i paret separadora afecti el menys possible al treball dels operadors del centre de control s'haurà d'equipar d'algun element separador (lona des del sostre al terra) entre la zona dels treballs i el lloc de treball dels operadors.</t>
  </si>
  <si>
    <t>Subministrament i instal·lació d’una nova estructura que faci les funcions de paret separadora, adaptant-se a les dimensions de l’espai existent i les pròpies dimensions del nou sistema de LCD-Wall. Formada per estructura metàl·lica i plafons de fusta aglomerada amb retardant del foc (definir característiques tècniques dels plafons i l’estructura metàl·lica), de color i serigrafia d’acord als requeriments d’ATL i a definir just en la fase 1 de replanteig entre l’adjudicatari dels treballs i els responsables d’ATL, inclou subministrament i instal·lació de nova porta integrada en el tancament del VideoWall i en la qual s’han d’adaptar els sistemes de seguretat (tancament i obertura amb clau ATL codificada) existent. També s'inclou en subministrament i instal·lació de l'estructura de muntatge i auto anivellació automàtica pròpia de Barco per els seus equips o equivalent.</t>
  </si>
  <si>
    <t>Subministrament, instal·lació i connexió del nou sistema de VideoWall de tal manera que quedi completament operatiu, s’inclou tot el material auxiliar necessari per a la correcta instal·lació d’acord als requeriments tècnics del fabricant del sistema LCD-Wall, tipus Unisee 500 de Barco o equivalent i segons especificacions tècniques de l’annex 1.
Resumint:
Sis mòduls en configuració 3x2 de 55" cada mòdul, pantalles sense marc, 0 GAP, font d'alimentació i placa base de connectivitat externes i independents, Wall manager Edge, Wall connect cloud.
Controlador gràfic NSD-220 per a la gestió del videowall.
Tres equips encoders NGS-D320
Cable set DP.2 Fiber AOC 10M.</t>
  </si>
  <si>
    <t xml:space="preserve">Partida alçada que inclou tots els costos de desplaçament i instal·lació, documentació final d'obra, manuals d'usuari, cursos de formació, manteniment i configuració d'escenaris (LAYOAUT), tramitació i seguiment de tota la documentació PRL en base a la plataforma d'ATL, mitjans i mesures de seguretat i salut laboral, posada en marxa de tots els elements que formen part l'abast dels treballs i tot aquell equipament, maquinària, documentació, tramitació i permisos necessaris per la correcta execució dels treballs objecte de la pressent licitació. </t>
  </si>
  <si>
    <t>Contracte de manteniment per una durada de dos (2) anys.
El servei inclou: atenció tèlefònica, via correu electrònic i si es considera adient connexió remota amb el processador.
Desplaçaments a la instal·lació.
Resposta en 72 hores laborables (millorable per criteris automàtics)</t>
  </si>
  <si>
    <t>Total</t>
  </si>
  <si>
    <t>IVA 21%</t>
  </si>
  <si>
    <t>Total pressupost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</si>
</sst>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C0A]_-;\-* #,##0.00\ [$€-C0A]_-;_-* &quot;-&quot;??\ [$€-C0A]_-;_-@_-"/>
    <numFmt numFmtId="165" formatCode="0\ &quot;ut.&quot;"/>
  </numFmts>
  <fonts count="1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7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sz val="12"/>
      <color theme="1" tint="0.24994659260841701"/>
      <name val="Cambria"/>
      <family val="2"/>
      <scheme val="major"/>
    </font>
    <font>
      <sz val="11"/>
      <color theme="1" tint="0.24994659260841701"/>
      <name val="Cambria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3"/>
      <color theme="1" tint="0.24994659260841701"/>
      <name val="Cambria"/>
      <family val="2"/>
      <scheme val="major"/>
    </font>
    <font>
      <b/>
      <sz val="13"/>
      <color theme="7"/>
      <name val="Cambria"/>
      <family val="2"/>
      <scheme val="maj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/>
      <right/>
      <top style="medium">
        <color theme="1" tint="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thick">
        <color theme="1" tint="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ck">
        <color theme="1" tint="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ck">
        <color theme="1" tint="0.499984740745262"/>
      </left>
      <right/>
      <top style="hair">
        <color theme="0" tint="-0.499984740745262"/>
      </top>
      <bottom style="thick">
        <color theme="1" tint="0.499984740745262"/>
      </bottom>
      <diagonal/>
    </border>
    <border>
      <left/>
      <right/>
      <top style="hair">
        <color theme="0" tint="-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hair">
        <color theme="0" tint="-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thick">
        <color theme="1" tint="0.499984740745262"/>
      </right>
      <top/>
      <bottom style="hair">
        <color theme="0" tint="-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medium">
        <color theme="1" tint="0.499984740745262"/>
      </bottom>
      <diagonal/>
    </border>
    <border>
      <left/>
      <right/>
      <top style="thick">
        <color theme="1" tint="0.499984740745262"/>
      </top>
      <bottom style="medium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medium">
        <color theme="1" tint="0.499984740745262"/>
      </bottom>
      <diagonal/>
    </border>
    <border>
      <left style="thick">
        <color theme="1" tint="0.499984740745262"/>
      </left>
      <right/>
      <top style="hair">
        <color theme="0" tint="-0.499984740745262"/>
      </top>
      <bottom/>
      <diagonal/>
    </border>
    <border>
      <left/>
      <right/>
      <top style="hair">
        <color theme="0" tint="-0.499984740745262"/>
      </top>
      <bottom/>
      <diagonal/>
    </border>
    <border>
      <left/>
      <right style="thick">
        <color theme="1" tint="0.499984740745262"/>
      </right>
      <top style="hair">
        <color theme="0" tint="-0.499984740745262"/>
      </top>
      <bottom/>
      <diagonal/>
    </border>
    <border>
      <left style="thick">
        <color theme="1" tint="0.499984740745262"/>
      </left>
      <right/>
      <top style="medium">
        <color theme="1" tint="0.499984740745262"/>
      </top>
      <bottom style="hair">
        <color theme="0" tint="-0.499984740745262"/>
      </bottom>
      <diagonal/>
    </border>
    <border>
      <left/>
      <right style="thick">
        <color theme="1" tint="0.499984740745262"/>
      </right>
      <top style="medium">
        <color theme="1" tint="0.499984740745262"/>
      </top>
      <bottom style="hair">
        <color theme="0" tint="-0.499984740745262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theme="7"/>
      </bottom>
      <diagonal/>
    </border>
  </borders>
  <cellStyleXfs count="19">
    <xf numFmtId="0" fontId="0" fillId="0" borderId="0"/>
    <xf numFmtId="0" fontId="3" fillId="0" borderId="0" applyNumberFormat="0" applyFill="0" applyBorder="0" applyProtection="0">
      <alignment vertical="center"/>
    </xf>
    <xf numFmtId="0" fontId="4" fillId="2" borderId="19" applyNumberFormat="0" applyProtection="0">
      <alignment horizontal="left" vertical="center"/>
    </xf>
    <xf numFmtId="1" fontId="5" fillId="2" borderId="19">
      <alignment horizontal="center" vertical="center"/>
    </xf>
    <xf numFmtId="0" fontId="6" fillId="0" borderId="0" applyNumberFormat="0" applyFill="0" applyBorder="0" applyProtection="0">
      <alignment horizontal="center" vertical="center"/>
    </xf>
    <xf numFmtId="0" fontId="6" fillId="3" borderId="20" applyNumberFormat="0" applyFont="0" applyAlignment="0">
      <alignment horizontal="center"/>
    </xf>
    <xf numFmtId="0" fontId="7" fillId="0" borderId="0" applyNumberFormat="0" applyFill="0" applyBorder="0" applyProtection="0">
      <alignment horizontal="left" vertical="center"/>
    </xf>
    <xf numFmtId="0" fontId="6" fillId="4" borderId="21" applyNumberFormat="0" applyFont="0" applyAlignment="0">
      <alignment horizontal="center"/>
    </xf>
    <xf numFmtId="0" fontId="6" fillId="5" borderId="21" applyNumberFormat="0" applyFont="0" applyAlignment="0">
      <alignment horizontal="center"/>
    </xf>
    <xf numFmtId="0" fontId="6" fillId="6" borderId="21" applyNumberFormat="0" applyFont="0" applyAlignment="0">
      <alignment horizontal="center"/>
    </xf>
    <xf numFmtId="0" fontId="6" fillId="7" borderId="21" applyNumberFormat="0" applyFont="0" applyAlignment="0">
      <alignment horizontal="center"/>
    </xf>
    <xf numFmtId="0" fontId="8" fillId="0" borderId="0" applyFill="0" applyProtection="0">
      <alignment vertical="center"/>
    </xf>
    <xf numFmtId="0" fontId="8" fillId="0" borderId="0" applyFill="0" applyProtection="0">
      <alignment horizontal="center" vertical="center" wrapText="1"/>
    </xf>
    <xf numFmtId="0" fontId="8" fillId="0" borderId="0" applyFill="0" applyProtection="0">
      <alignment horizontal="left"/>
    </xf>
    <xf numFmtId="0" fontId="8" fillId="0" borderId="0" applyFill="0" applyBorder="0" applyProtection="0">
      <alignment horizontal="center" wrapText="1"/>
    </xf>
    <xf numFmtId="3" fontId="8" fillId="0" borderId="22" applyFill="0" applyProtection="0">
      <alignment horizontal="center"/>
    </xf>
    <xf numFmtId="0" fontId="9" fillId="0" borderId="0" applyFill="0" applyBorder="0" applyProtection="0">
      <alignment horizontal="left" wrapText="1"/>
    </xf>
    <xf numFmtId="9" fontId="10" fillId="0" borderId="0" applyFill="0" applyBorder="0" applyProtection="0">
      <alignment horizontal="center" vertical="center"/>
    </xf>
    <xf numFmtId="9" fontId="11" fillId="0" borderId="0" applyFont="0" applyFill="0" applyBorder="0" applyAlignment="0" applyProtection="0"/>
  </cellStyleXfs>
  <cellXfs count="32">
    <xf numFmtId="0" fontId="0" fillId="0" borderId="0" xfId="0"/>
    <xf numFmtId="164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165" fontId="0" fillId="0" borderId="0" xfId="0" applyNumberFormat="1"/>
    <xf numFmtId="164" fontId="1" fillId="0" borderId="0" xfId="0" applyNumberFormat="1" applyFont="1" applyAlignment="1">
      <alignment horizontal="right" vertical="top"/>
    </xf>
    <xf numFmtId="164" fontId="0" fillId="0" borderId="2" xfId="0" applyNumberFormat="1" applyBorder="1" applyAlignment="1">
      <alignment vertical="top"/>
    </xf>
    <xf numFmtId="165" fontId="0" fillId="0" borderId="2" xfId="0" applyNumberFormat="1" applyBorder="1" applyAlignment="1">
      <alignment vertical="top"/>
    </xf>
    <xf numFmtId="0" fontId="0" fillId="0" borderId="3" xfId="0" applyBorder="1"/>
    <xf numFmtId="164" fontId="0" fillId="0" borderId="4" xfId="0" applyNumberFormat="1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5" xfId="0" applyBorder="1"/>
    <xf numFmtId="165" fontId="0" fillId="0" borderId="6" xfId="0" applyNumberFormat="1" applyBorder="1" applyAlignment="1">
      <alignment vertical="top"/>
    </xf>
    <xf numFmtId="164" fontId="0" fillId="0" borderId="7" xfId="0" applyNumberFormat="1" applyBorder="1" applyAlignment="1">
      <alignment vertical="top"/>
    </xf>
    <xf numFmtId="0" fontId="0" fillId="0" borderId="8" xfId="0" applyBorder="1"/>
    <xf numFmtId="164" fontId="0" fillId="0" borderId="9" xfId="0" applyNumberFormat="1" applyBorder="1" applyAlignment="1">
      <alignment vertical="top"/>
    </xf>
    <xf numFmtId="165" fontId="0" fillId="0" borderId="9" xfId="0" applyNumberFormat="1" applyBorder="1" applyAlignment="1">
      <alignment vertical="top"/>
    </xf>
    <xf numFmtId="164" fontId="0" fillId="0" borderId="10" xfId="0" applyNumberFormat="1" applyBorder="1" applyAlignment="1">
      <alignment vertical="top"/>
    </xf>
    <xf numFmtId="0" fontId="0" fillId="0" borderId="14" xfId="0" applyBorder="1" applyAlignment="1">
      <alignment vertical="top" wrapText="1"/>
    </xf>
    <xf numFmtId="164" fontId="0" fillId="0" borderId="15" xfId="0" applyNumberFormat="1" applyBorder="1" applyAlignment="1">
      <alignment vertical="top"/>
    </xf>
    <xf numFmtId="165" fontId="0" fillId="0" borderId="15" xfId="0" applyNumberFormat="1" applyBorder="1" applyAlignment="1">
      <alignment vertical="top"/>
    </xf>
    <xf numFmtId="164" fontId="0" fillId="0" borderId="16" xfId="0" applyNumberFormat="1" applyBorder="1" applyAlignment="1">
      <alignment vertical="top"/>
    </xf>
    <xf numFmtId="0" fontId="0" fillId="0" borderId="17" xfId="0" applyBorder="1"/>
    <xf numFmtId="165" fontId="0" fillId="0" borderId="1" xfId="0" applyNumberFormat="1" applyBorder="1" applyAlignment="1">
      <alignment vertical="top"/>
    </xf>
    <xf numFmtId="164" fontId="0" fillId="0" borderId="18" xfId="0" applyNumberFormat="1" applyBorder="1" applyAlignment="1">
      <alignment vertical="top"/>
    </xf>
    <xf numFmtId="164" fontId="0" fillId="0" borderId="1" xfId="0" applyNumberFormat="1" applyBorder="1" applyAlignment="1">
      <alignment horizontal="right" vertical="top"/>
    </xf>
    <xf numFmtId="164" fontId="0" fillId="0" borderId="2" xfId="0" applyNumberFormat="1" applyBorder="1" applyAlignment="1">
      <alignment horizontal="right" vertical="top"/>
    </xf>
    <xf numFmtId="164" fontId="0" fillId="0" borderId="6" xfId="0" applyNumberFormat="1" applyBorder="1" applyAlignment="1">
      <alignment horizontal="right" vertical="top"/>
    </xf>
    <xf numFmtId="164" fontId="0" fillId="0" borderId="0" xfId="0" applyNumberFormat="1" applyAlignment="1">
      <alignment horizontal="right" vertical="top"/>
    </xf>
    <xf numFmtId="9" fontId="0" fillId="0" borderId="0" xfId="18" applyFont="1"/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</cellXfs>
  <cellStyles count="19">
    <cellStyle name="% complete" xfId="8" xr:uid="{64F43078-E1A8-4B0E-805C-3D8D8640F5BF}"/>
    <cellStyle name="% complete (beyond plan) legend" xfId="10" xr:uid="{462BE846-BEB5-4FA1-B5A4-E61D7E47C84C}"/>
    <cellStyle name="Activity" xfId="16" xr:uid="{D8683DC6-DABD-4445-A108-E160946885E5}"/>
    <cellStyle name="Actual (beyond plan) legend" xfId="9" xr:uid="{628F492E-6606-4DDA-8282-BCCDC91ACE97}"/>
    <cellStyle name="Actual legend" xfId="7" xr:uid="{2D616F8C-D091-4E96-B13B-D59C41964324}"/>
    <cellStyle name="Encabezado 4 2" xfId="13" xr:uid="{58B700A1-3908-4CE5-90F4-6CFD0C17D29F}"/>
    <cellStyle name="Label" xfId="6" xr:uid="{2D936F69-0FA8-4ED0-BD2A-31D20F19F5DB}"/>
    <cellStyle name="Normal" xfId="0" builtinId="0"/>
    <cellStyle name="Normal 2" xfId="4" xr:uid="{1F6F58D8-E967-40DB-B006-F3A7171FE490}"/>
    <cellStyle name="Percent Complete" xfId="17" xr:uid="{E3F8320A-8C93-414F-A611-3EB2C4D9ED0A}"/>
    <cellStyle name="Percentatge" xfId="18" builtinId="5"/>
    <cellStyle name="Period Headers" xfId="15" xr:uid="{7D761D4F-240F-4987-89AE-3DB457401971}"/>
    <cellStyle name="Period Highlight Control" xfId="2" xr:uid="{E641F6B6-5EB2-4349-8B31-7327B06C94CA}"/>
    <cellStyle name="Period Value" xfId="3" xr:uid="{38A951EA-D986-4D05-B029-F7ECD516DE43}"/>
    <cellStyle name="Plan legend" xfId="5" xr:uid="{E3720C96-69D7-451E-98FB-66A00E38F35D}"/>
    <cellStyle name="Project Headers" xfId="14" xr:uid="{08ECB777-21D6-4072-8FF6-7387DFE2F14B}"/>
    <cellStyle name="Texto explicativo 2" xfId="1" xr:uid="{B9C8F3BB-0785-4CD4-9799-421805EF297A}"/>
    <cellStyle name="Título 2 2" xfId="11" xr:uid="{FA709227-8EF9-4862-B4C2-B6C1AB25C205}"/>
    <cellStyle name="Título 3 2" xfId="12" xr:uid="{8F6BE9EC-C9E6-47BF-BB2C-1EAC572F50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76200</xdr:rowOff>
    </xdr:from>
    <xdr:to>
      <xdr:col>1</xdr:col>
      <xdr:colOff>1081405</xdr:colOff>
      <xdr:row>0</xdr:row>
      <xdr:rowOff>619125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DDF551C-F991-4630-81DD-C55EB25F84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76200"/>
          <a:ext cx="122428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ncat.sharepoint.com/sites/DSSIEspaicollaboratiu/Documents%20compartits/03.PROJECTES/AiT.P2510-Renovaci&#243;%20VideoWall%20ITAM%20Llobregat&#8203;/01.%20Requeriments_plecs%20i%20oferta/03%20Pressupost.xlsx" TargetMode="External"/><Relationship Id="rId1" Type="http://schemas.openxmlformats.org/officeDocument/2006/relationships/externalLinkPath" Target="03%20Pressupo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supost preus 0"/>
      <sheetName val="Pressupost valorat"/>
      <sheetName val="Estimació"/>
      <sheetName val="Hoja3"/>
      <sheetName val="Comparativa pressupost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0641B-3AE7-433C-A699-4059617F41D0}">
  <dimension ref="B1:F15"/>
  <sheetViews>
    <sheetView showGridLines="0" tabSelected="1" topLeftCell="A7" workbookViewId="0">
      <selection activeCell="B17" sqref="B17"/>
    </sheetView>
  </sheetViews>
  <sheetFormatPr defaultColWidth="9.140625" defaultRowHeight="15"/>
  <cols>
    <col min="1" max="1" width="3.7109375" customWidth="1"/>
    <col min="2" max="2" width="91.42578125" customWidth="1"/>
    <col min="3" max="3" width="12" style="1" bestFit="1" customWidth="1"/>
    <col min="4" max="4" width="9.140625" style="2"/>
    <col min="5" max="5" width="13" style="1" bestFit="1" customWidth="1"/>
    <col min="6" max="6" width="7.5703125" customWidth="1"/>
  </cols>
  <sheetData>
    <row r="1" spans="2:6" ht="61.5" customHeight="1" thickBot="1">
      <c r="D1" s="3"/>
      <c r="F1" s="4" t="s">
        <v>0</v>
      </c>
    </row>
    <row r="2" spans="2:6" ht="32.25" customHeight="1" thickTop="1" thickBot="1">
      <c r="B2" s="29" t="s">
        <v>0</v>
      </c>
      <c r="C2" s="30"/>
      <c r="D2" s="30"/>
      <c r="E2" s="31"/>
      <c r="F2" s="4"/>
    </row>
    <row r="3" spans="2:6">
      <c r="B3" s="13"/>
      <c r="C3" s="14" t="s">
        <v>1</v>
      </c>
      <c r="D3" s="15" t="s">
        <v>2</v>
      </c>
      <c r="E3" s="16" t="s">
        <v>3</v>
      </c>
    </row>
    <row r="4" spans="2:6" ht="61.5" customHeight="1">
      <c r="B4" s="9" t="s">
        <v>4</v>
      </c>
      <c r="C4" s="5"/>
      <c r="D4" s="6">
        <v>1</v>
      </c>
      <c r="E4" s="8">
        <f t="shared" ref="E4:E9" si="0">C4*D4</f>
        <v>0</v>
      </c>
    </row>
    <row r="5" spans="2:6" ht="105">
      <c r="B5" s="9" t="s">
        <v>5</v>
      </c>
      <c r="C5" s="5"/>
      <c r="D5" s="6">
        <v>1</v>
      </c>
      <c r="E5" s="8">
        <f t="shared" si="0"/>
        <v>0</v>
      </c>
    </row>
    <row r="6" spans="2:6" ht="135">
      <c r="B6" s="9" t="s">
        <v>6</v>
      </c>
      <c r="C6" s="5"/>
      <c r="D6" s="6">
        <v>1</v>
      </c>
      <c r="E6" s="8">
        <f t="shared" si="0"/>
        <v>0</v>
      </c>
    </row>
    <row r="7" spans="2:6" ht="150">
      <c r="B7" s="9" t="s">
        <v>7</v>
      </c>
      <c r="C7" s="5"/>
      <c r="D7" s="6">
        <v>1</v>
      </c>
      <c r="E7" s="8">
        <f t="shared" si="0"/>
        <v>0</v>
      </c>
    </row>
    <row r="8" spans="2:6" ht="90">
      <c r="B8" s="9" t="s">
        <v>8</v>
      </c>
      <c r="C8" s="5"/>
      <c r="D8" s="6">
        <v>1</v>
      </c>
      <c r="E8" s="8">
        <f t="shared" si="0"/>
        <v>0</v>
      </c>
    </row>
    <row r="9" spans="2:6" ht="76.5">
      <c r="B9" s="17" t="s">
        <v>9</v>
      </c>
      <c r="C9" s="18"/>
      <c r="D9" s="19">
        <v>1</v>
      </c>
      <c r="E9" s="20">
        <f t="shared" si="0"/>
        <v>0</v>
      </c>
    </row>
    <row r="10" spans="2:6">
      <c r="B10" s="21"/>
      <c r="C10" s="24" t="s">
        <v>10</v>
      </c>
      <c r="D10" s="22"/>
      <c r="E10" s="23">
        <f>SUM(E4:E9)</f>
        <v>0</v>
      </c>
    </row>
    <row r="11" spans="2:6">
      <c r="B11" s="7"/>
      <c r="C11" s="25" t="s">
        <v>11</v>
      </c>
      <c r="D11" s="6"/>
      <c r="E11" s="8">
        <f>E10*0.21</f>
        <v>0</v>
      </c>
    </row>
    <row r="12" spans="2:6" ht="15.75" thickBot="1">
      <c r="B12" s="10"/>
      <c r="C12" s="26" t="s">
        <v>12</v>
      </c>
      <c r="D12" s="11"/>
      <c r="E12" s="12">
        <f>E10+E11</f>
        <v>0</v>
      </c>
    </row>
    <row r="13" spans="2:6" ht="15.75" thickTop="1"/>
    <row r="14" spans="2:6">
      <c r="C14" s="27"/>
      <c r="F14" s="28"/>
    </row>
    <row r="15" spans="2:6">
      <c r="C15" s="27"/>
      <c r="F15" s="28"/>
    </row>
  </sheetData>
  <mergeCells count="1">
    <mergeCell ref="B2:E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64F3CC25EC745946BDCB89F9344F5" ma:contentTypeVersion="22" ma:contentTypeDescription="Crea un document nou" ma:contentTypeScope="" ma:versionID="e048099dd049421333cf83594311c6b4">
  <xsd:schema xmlns:xsd="http://www.w3.org/2001/XMLSchema" xmlns:xs="http://www.w3.org/2001/XMLSchema" xmlns:p="http://schemas.microsoft.com/office/2006/metadata/properties" xmlns:ns2="5ba9339c-eee9-4ae5-a621-6da623bbe09b" xmlns:ns3="912c8469-5190-4eac-ae00-9f73064199c2" targetNamespace="http://schemas.microsoft.com/office/2006/metadata/properties" ma:root="true" ma:fieldsID="60edbc99b7012f511d0b193da44d9ba8" ns2:_="" ns3:_="">
    <xsd:import namespace="5ba9339c-eee9-4ae5-a621-6da623bbe09b"/>
    <xsd:import namespace="912c8469-5190-4eac-ae00-9f73064199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Descripci_x00f3_" minOccurs="0"/>
                <xsd:element ref="ns2:Estat" minOccurs="0"/>
                <xsd:element ref="ns2:Data1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Observac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9339c-eee9-4ae5-a621-6da623bbe0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Descripci_x00f3_" ma:index="21" nillable="true" ma:displayName="Descripció" ma:format="Dropdown" ma:internalName="Descripci_x00f3_">
      <xsd:simpleType>
        <xsd:restriction base="dms:Note">
          <xsd:maxLength value="255"/>
        </xsd:restriction>
      </xsd:simpleType>
    </xsd:element>
    <xsd:element name="Estat" ma:index="22" nillable="true" ma:displayName="Estat" ma:default="Esborrany" ma:format="Dropdown" ma:internalName="Estat">
      <xsd:simpleType>
        <xsd:restriction base="dms:Choice">
          <xsd:enumeration value="Esborrany"/>
          <xsd:enumeration value="En elaboració"/>
          <xsd:enumeration value="A revisar"/>
          <xsd:enumeration value="Versió final"/>
        </xsd:restriction>
      </xsd:simpleType>
    </xsd:element>
    <xsd:element name="Data1" ma:index="23" nillable="true" ma:displayName="Data1" ma:format="DateOnly" ma:internalName="Data1">
      <xsd:simpleType>
        <xsd:restriction base="dms:DateTime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bservacions" ma:index="29" nillable="true" ma:displayName="Observacions" ma:format="Dropdown" ma:internalName="Observacion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c8469-5190-4eac-ae00-9f73064199c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6533d110-cb9e-4970-a646-c984f0aebe20}" ma:internalName="TaxCatchAll" ma:showField="CatchAllData" ma:web="912c8469-5190-4eac-ae00-9f73064199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a9339c-eee9-4ae5-a621-6da623bbe09b">
      <Terms xmlns="http://schemas.microsoft.com/office/infopath/2007/PartnerControls"/>
    </lcf76f155ced4ddcb4097134ff3c332f>
    <TaxCatchAll xmlns="912c8469-5190-4eac-ae00-9f73064199c2" xsi:nil="true"/>
    <Data1 xmlns="5ba9339c-eee9-4ae5-a621-6da623bbe09b" xsi:nil="true"/>
    <Observacions xmlns="5ba9339c-eee9-4ae5-a621-6da623bbe09b" xsi:nil="true"/>
    <Estat xmlns="5ba9339c-eee9-4ae5-a621-6da623bbe09b">Esborrany</Estat>
    <Descripci_x00f3_ xmlns="5ba9339c-eee9-4ae5-a621-6da623bbe09b" xsi:nil="true"/>
    <SharedWithUsers xmlns="912c8469-5190-4eac-ae00-9f73064199c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7D92710-5B0C-42FE-84BC-927F2F4F408C}"/>
</file>

<file path=customXml/itemProps2.xml><?xml version="1.0" encoding="utf-8"?>
<ds:datastoreItem xmlns:ds="http://schemas.openxmlformats.org/officeDocument/2006/customXml" ds:itemID="{7EA4745A-A86D-4BD5-AF73-43CB206EA458}"/>
</file>

<file path=customXml/itemProps3.xml><?xml version="1.0" encoding="utf-8"?>
<ds:datastoreItem xmlns:ds="http://schemas.openxmlformats.org/officeDocument/2006/customXml" ds:itemID="{B4B24305-20FF-416B-A22A-2D8D9BF441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 Gomez Torras</dc:creator>
  <cp:keywords/>
  <dc:description/>
  <cp:lastModifiedBy>Gomez Torras, Antoni</cp:lastModifiedBy>
  <cp:revision/>
  <dcterms:created xsi:type="dcterms:W3CDTF">2020-02-13T08:10:14Z</dcterms:created>
  <dcterms:modified xsi:type="dcterms:W3CDTF">2025-06-03T07:11:39Z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0x01010055964F3CC25EC745946BDCB89F9344F5</vt:lpwstr>
  </property>
  <property fmtid="{D5CDD505-2E9C-101B-9397-08002B2CF9AE}" pid="3" name="MediaServiceImageTags">
    <vt:lpwstr/>
  </property>
  <property fmtid="{D5CDD505-2E9C-101B-9397-08002B2CF9AE}" pid="4" name="Order">
    <vt:r8>388300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